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E70CD3-243C-44B3-851D-FACE65F69DB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<sst xmlns="http://schemas.openxmlformats.org/spreadsheetml/2006/main" count="17409" uniqueCount="3096">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</sst>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1236</v>
      </c>
      <c r="B10" s="172"/>
      <c r="C10" s="172"/>
      <c r="D10" s="169" t="str">
        <f>VLOOKUP(A10,'Listado Total'!B6:R586,7,0)</f>
        <v>Técnico/a 1</v>
      </c>
      <c r="E10" s="169"/>
      <c r="F10" s="169"/>
      <c r="G10" s="169" t="str">
        <f>VLOOKUP(A10,'Listado Total'!B6:R586,2,0)</f>
        <v>Desarrollador Liferay Iniciativas de Desarrollo de Portales Web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M7XweUMj5TBUNGsE6EwvbrfS5GZeLb/NMhKsutpwxsGXz8cgrb31/CVdszlOzeTSXOTayTNkhRP5MQcs77A+g==" saltValue="q7K4riZmuekdehVSBuWSr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2022-07-27T07:41:29Z</dcterms:modified>
</cp:coreProperties>
</file>